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935" activeTab="3"/>
  </bookViews>
  <sheets>
    <sheet name="Gennaio 2011" sheetId="1" r:id="rId1"/>
    <sheet name="Febbraio 2011" sheetId="2" r:id="rId2"/>
    <sheet name="Marzo 2011" sheetId="3" r:id="rId3"/>
    <sheet name="Aprile 2011" sheetId="4" r:id="rId4"/>
    <sheet name="Foglio5" sheetId="5" r:id="rId5"/>
    <sheet name="Foglio6" sheetId="6" r:id="rId6"/>
  </sheets>
  <definedNames/>
  <calcPr calcMode="autoNoTable" fullCalcOnLoad="1" fullPrecision="0"/>
</workbook>
</file>

<file path=xl/comments4.xml><?xml version="1.0" encoding="utf-8"?>
<comments xmlns="http://schemas.openxmlformats.org/spreadsheetml/2006/main">
  <authors>
    <author>rossella</author>
  </authors>
  <commentList>
    <comment ref="D7" authorId="0">
      <text>
        <r>
          <rPr>
            <b/>
            <sz val="8"/>
            <rFont val="Tahoma"/>
            <family val="0"/>
          </rPr>
          <t>rossella:</t>
        </r>
        <r>
          <rPr>
            <sz val="8"/>
            <rFont val="Tahoma"/>
            <family val="0"/>
          </rPr>
          <t xml:space="preserve">
moltiplicare i n. dipend. con il n. dei giorni lavorativi</t>
        </r>
      </text>
    </comment>
  </commentList>
</comments>
</file>

<file path=xl/sharedStrings.xml><?xml version="1.0" encoding="utf-8"?>
<sst xmlns="http://schemas.openxmlformats.org/spreadsheetml/2006/main" count="56" uniqueCount="16">
  <si>
    <t>D.D. ILARIA ALPI - TORINO</t>
  </si>
  <si>
    <t>Tassi di assenza e di maggior presenza del personale                                                                                                                                        ANNO 2011</t>
  </si>
  <si>
    <t>MESE</t>
  </si>
  <si>
    <t>Num. dipendenti in forza nel mese</t>
  </si>
  <si>
    <t>Totale giornate lavorative nel mese</t>
  </si>
  <si>
    <t>Totale assenze nel mese</t>
  </si>
  <si>
    <t>Totale giorni di presenza nel mese</t>
  </si>
  <si>
    <t>Percentuale presenza</t>
  </si>
  <si>
    <t>Percentuale assenza</t>
  </si>
  <si>
    <t>TOTALE</t>
  </si>
  <si>
    <t>Docenti e ATA</t>
  </si>
  <si>
    <t>Suppl. Temp.</t>
  </si>
  <si>
    <t>Gennaio</t>
  </si>
  <si>
    <t>Febbraio</t>
  </si>
  <si>
    <t>Marzo</t>
  </si>
  <si>
    <t>Aprile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</si>
</sst>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2"/>
      <name val="Times New Roman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2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D7" sqref="D7"/>
    </sheetView>
  </sheetViews>
  <sheetFormatPr defaultColWidth="9.00390625" defaultRowHeight="15.75"/>
  <cols>
    <col min="2" max="2" width="10.75390625" style="0" customWidth="1"/>
    <col min="3" max="3" width="14.125" style="0" customWidth="1"/>
    <col min="4" max="4" width="11.125" style="0" customWidth="1"/>
    <col min="5" max="5" width="10.375" style="0" customWidth="1"/>
    <col min="6" max="6" width="12.125" style="0" customWidth="1"/>
    <col min="7" max="7" width="11.375" style="0" customWidth="1"/>
    <col min="8" max="8" width="10.625" style="1" customWidth="1"/>
  </cols>
  <sheetData>
    <row r="1" spans="1:9" ht="15.7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3" spans="1:9" ht="30" customHeight="1">
      <c r="A3" s="16" t="s">
        <v>1</v>
      </c>
      <c r="B3" s="17"/>
      <c r="C3" s="17"/>
      <c r="D3" s="17"/>
      <c r="E3" s="17"/>
      <c r="F3" s="17"/>
      <c r="G3" s="17"/>
      <c r="H3" s="17"/>
      <c r="I3" s="17"/>
    </row>
    <row r="5" spans="1:8" ht="68.25" customHeight="1">
      <c r="A5" s="11"/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5" t="s">
        <v>8</v>
      </c>
    </row>
    <row r="6" spans="1:8" ht="15.75">
      <c r="A6" s="9"/>
      <c r="B6" s="9"/>
      <c r="C6" s="9"/>
      <c r="D6" s="9"/>
      <c r="E6" s="9"/>
      <c r="F6" s="9"/>
      <c r="G6" s="9"/>
      <c r="H6" s="10"/>
    </row>
    <row r="7" spans="1:8" ht="31.5">
      <c r="A7" s="12" t="s">
        <v>10</v>
      </c>
      <c r="B7" s="7" t="s">
        <v>12</v>
      </c>
      <c r="C7" s="7">
        <v>109</v>
      </c>
      <c r="D7" s="7">
        <v>2180</v>
      </c>
      <c r="E7" s="7">
        <v>204</v>
      </c>
      <c r="F7" s="7">
        <f>D7-E7</f>
        <v>1976</v>
      </c>
      <c r="G7" s="8">
        <f>100-H7</f>
        <v>90.64</v>
      </c>
      <c r="H7" s="8">
        <f>E7*100/D7</f>
        <v>9.36</v>
      </c>
    </row>
    <row r="8" spans="1:8" ht="31.5">
      <c r="A8" s="13" t="s">
        <v>11</v>
      </c>
      <c r="B8" s="2" t="s">
        <v>12</v>
      </c>
      <c r="C8" s="2">
        <v>8</v>
      </c>
      <c r="D8" s="2">
        <v>664</v>
      </c>
      <c r="E8" s="2">
        <v>0</v>
      </c>
      <c r="F8" s="7">
        <f>D8-E8</f>
        <v>664</v>
      </c>
      <c r="G8" s="8">
        <f>100-H8</f>
        <v>100</v>
      </c>
      <c r="H8" s="8">
        <f>E8*100/D8</f>
        <v>0</v>
      </c>
    </row>
    <row r="9" spans="1:8" ht="15.75">
      <c r="A9" s="6"/>
      <c r="B9" s="2"/>
      <c r="C9" s="2"/>
      <c r="D9" s="2"/>
      <c r="E9" s="2"/>
      <c r="F9" s="2"/>
      <c r="G9" s="8"/>
      <c r="H9" s="8"/>
    </row>
    <row r="10" spans="1:8" ht="22.5" customHeight="1">
      <c r="A10" s="6" t="s">
        <v>9</v>
      </c>
      <c r="B10" s="2"/>
      <c r="C10" s="6">
        <f>SUM(C7:C8)</f>
        <v>117</v>
      </c>
      <c r="D10" s="6">
        <f>SUM(D7:D8)</f>
        <v>2844</v>
      </c>
      <c r="E10" s="6">
        <f>SUM(E7:E8)</f>
        <v>204</v>
      </c>
      <c r="F10" s="6">
        <f>SUM(F7:F8)</f>
        <v>2640</v>
      </c>
      <c r="G10" s="14">
        <f>100-H10</f>
        <v>92.83</v>
      </c>
      <c r="H10" s="14">
        <f>E10*100/D10</f>
        <v>7.17</v>
      </c>
    </row>
  </sheetData>
  <mergeCells count="2">
    <mergeCell ref="A1:I1"/>
    <mergeCell ref="A3:I3"/>
  </mergeCells>
  <printOptions/>
  <pageMargins left="0.31" right="0.2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:IV16384"/>
    </sheetView>
  </sheetViews>
  <sheetFormatPr defaultColWidth="9.00390625" defaultRowHeight="15.75"/>
  <cols>
    <col min="2" max="2" width="10.75390625" style="0" customWidth="1"/>
    <col min="3" max="3" width="14.125" style="0" customWidth="1"/>
    <col min="4" max="4" width="11.125" style="0" customWidth="1"/>
    <col min="5" max="5" width="10.375" style="0" customWidth="1"/>
    <col min="6" max="6" width="12.125" style="0" customWidth="1"/>
    <col min="7" max="7" width="11.375" style="0" customWidth="1"/>
    <col min="8" max="8" width="10.625" style="1" customWidth="1"/>
  </cols>
  <sheetData>
    <row r="1" spans="1:9" ht="15.7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3" spans="1:9" ht="30" customHeight="1">
      <c r="A3" s="16" t="s">
        <v>1</v>
      </c>
      <c r="B3" s="17"/>
      <c r="C3" s="17"/>
      <c r="D3" s="17"/>
      <c r="E3" s="17"/>
      <c r="F3" s="17"/>
      <c r="G3" s="17"/>
      <c r="H3" s="17"/>
      <c r="I3" s="17"/>
    </row>
    <row r="5" spans="1:8" ht="68.25" customHeight="1">
      <c r="A5" s="11"/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5" t="s">
        <v>8</v>
      </c>
    </row>
    <row r="6" spans="1:8" ht="15.75">
      <c r="A6" s="9"/>
      <c r="B6" s="9"/>
      <c r="C6" s="9"/>
      <c r="D6" s="9"/>
      <c r="E6" s="9"/>
      <c r="F6" s="9"/>
      <c r="G6" s="9"/>
      <c r="H6" s="10"/>
    </row>
    <row r="7" spans="1:8" ht="31.5">
      <c r="A7" s="12" t="s">
        <v>10</v>
      </c>
      <c r="B7" s="7" t="s">
        <v>13</v>
      </c>
      <c r="C7" s="7">
        <v>109</v>
      </c>
      <c r="D7" s="7">
        <v>2289</v>
      </c>
      <c r="E7" s="7">
        <v>184</v>
      </c>
      <c r="F7" s="7">
        <f>D7-E7</f>
        <v>2105</v>
      </c>
      <c r="G7" s="8">
        <f>100-H7</f>
        <v>91.96</v>
      </c>
      <c r="H7" s="8">
        <f>E7*100/D7</f>
        <v>8.04</v>
      </c>
    </row>
    <row r="8" spans="1:8" ht="31.5">
      <c r="A8" s="13" t="s">
        <v>11</v>
      </c>
      <c r="B8" s="2" t="s">
        <v>13</v>
      </c>
      <c r="C8" s="2">
        <v>6</v>
      </c>
      <c r="D8" s="2">
        <v>438</v>
      </c>
      <c r="E8" s="2">
        <v>1</v>
      </c>
      <c r="F8" s="7">
        <f>D8-E8</f>
        <v>437</v>
      </c>
      <c r="G8" s="8">
        <f>100-H8</f>
        <v>99.77</v>
      </c>
      <c r="H8" s="8">
        <f>E8*100/D8</f>
        <v>0.23</v>
      </c>
    </row>
    <row r="9" spans="1:8" ht="15.75">
      <c r="A9" s="6"/>
      <c r="B9" s="2"/>
      <c r="C9" s="2"/>
      <c r="D9" s="2"/>
      <c r="E9" s="2"/>
      <c r="F9" s="2"/>
      <c r="G9" s="8"/>
      <c r="H9" s="8"/>
    </row>
    <row r="10" spans="1:8" ht="22.5" customHeight="1">
      <c r="A10" s="6" t="s">
        <v>9</v>
      </c>
      <c r="B10" s="2"/>
      <c r="C10" s="6">
        <f>SUM(C7:C8)</f>
        <v>115</v>
      </c>
      <c r="D10" s="6">
        <f>SUM(D7:D8)</f>
        <v>2727</v>
      </c>
      <c r="E10" s="6">
        <f>SUM(E7:E8)</f>
        <v>185</v>
      </c>
      <c r="F10" s="6">
        <f>SUM(F7:F8)</f>
        <v>2542</v>
      </c>
      <c r="G10" s="14">
        <f>100-H10</f>
        <v>93.22</v>
      </c>
      <c r="H10" s="14">
        <f>E10*100/D10</f>
        <v>6.78</v>
      </c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E9" sqref="E9"/>
    </sheetView>
  </sheetViews>
  <sheetFormatPr defaultColWidth="9.00390625" defaultRowHeight="15.75"/>
  <cols>
    <col min="2" max="2" width="10.75390625" style="0" customWidth="1"/>
    <col min="3" max="3" width="14.125" style="0" customWidth="1"/>
    <col min="4" max="4" width="11.125" style="0" customWidth="1"/>
    <col min="5" max="5" width="10.375" style="0" customWidth="1"/>
    <col min="6" max="6" width="12.125" style="0" customWidth="1"/>
    <col min="7" max="7" width="11.375" style="0" customWidth="1"/>
    <col min="8" max="8" width="10.625" style="1" customWidth="1"/>
  </cols>
  <sheetData>
    <row r="1" spans="1:9" ht="15.7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3" spans="1:9" ht="30" customHeight="1">
      <c r="A3" s="16" t="s">
        <v>1</v>
      </c>
      <c r="B3" s="17"/>
      <c r="C3" s="17"/>
      <c r="D3" s="17"/>
      <c r="E3" s="17"/>
      <c r="F3" s="17"/>
      <c r="G3" s="17"/>
      <c r="H3" s="17"/>
      <c r="I3" s="17"/>
    </row>
    <row r="5" spans="1:8" ht="68.25" customHeight="1">
      <c r="A5" s="11"/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5" t="s">
        <v>8</v>
      </c>
    </row>
    <row r="6" spans="1:8" ht="15.75">
      <c r="A6" s="9"/>
      <c r="B6" s="9"/>
      <c r="C6" s="9"/>
      <c r="D6" s="9"/>
      <c r="E6" s="9"/>
      <c r="F6" s="9"/>
      <c r="G6" s="9"/>
      <c r="H6" s="10"/>
    </row>
    <row r="7" spans="1:8" ht="31.5">
      <c r="A7" s="12" t="s">
        <v>10</v>
      </c>
      <c r="B7" s="7" t="s">
        <v>14</v>
      </c>
      <c r="C7" s="7">
        <v>109</v>
      </c>
      <c r="D7" s="7">
        <v>2507</v>
      </c>
      <c r="E7" s="7">
        <v>368</v>
      </c>
      <c r="F7" s="7">
        <f>D7-E7</f>
        <v>2139</v>
      </c>
      <c r="G7" s="8">
        <f>100-H7</f>
        <v>85.32</v>
      </c>
      <c r="H7" s="8">
        <f>E7*100/D7</f>
        <v>14.68</v>
      </c>
    </row>
    <row r="8" spans="1:8" ht="31.5">
      <c r="A8" s="13" t="s">
        <v>11</v>
      </c>
      <c r="B8" s="2" t="s">
        <v>14</v>
      </c>
      <c r="C8" s="2">
        <v>8</v>
      </c>
      <c r="D8" s="2">
        <v>696</v>
      </c>
      <c r="E8" s="2">
        <v>0</v>
      </c>
      <c r="F8" s="7">
        <f>D8-E8</f>
        <v>696</v>
      </c>
      <c r="G8" s="8">
        <f>100-H8</f>
        <v>100</v>
      </c>
      <c r="H8" s="8">
        <f>E8*100/D8</f>
        <v>0</v>
      </c>
    </row>
    <row r="9" spans="1:8" ht="15.75">
      <c r="A9" s="6"/>
      <c r="B9" s="2"/>
      <c r="C9" s="2"/>
      <c r="D9" s="2"/>
      <c r="E9" s="2"/>
      <c r="F9" s="2"/>
      <c r="G9" s="8"/>
      <c r="H9" s="8"/>
    </row>
    <row r="10" spans="1:8" ht="22.5" customHeight="1">
      <c r="A10" s="6" t="s">
        <v>9</v>
      </c>
      <c r="B10" s="2"/>
      <c r="C10" s="6">
        <f>SUM(C7:C8)</f>
        <v>117</v>
      </c>
      <c r="D10" s="6">
        <f>SUM(D7:D8)</f>
        <v>3203</v>
      </c>
      <c r="E10" s="6">
        <f>SUM(E7:E8)</f>
        <v>368</v>
      </c>
      <c r="F10" s="6">
        <f>SUM(F7:F8)</f>
        <v>2835</v>
      </c>
      <c r="G10" s="14">
        <f>100-H10</f>
        <v>88.51</v>
      </c>
      <c r="H10" s="14">
        <f>E10*100/D10</f>
        <v>11.49</v>
      </c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E13" sqref="E13"/>
    </sheetView>
  </sheetViews>
  <sheetFormatPr defaultColWidth="9.00390625" defaultRowHeight="15.75"/>
  <cols>
    <col min="2" max="2" width="10.75390625" style="0" customWidth="1"/>
    <col min="3" max="3" width="14.125" style="0" customWidth="1"/>
    <col min="4" max="4" width="11.125" style="0" customWidth="1"/>
    <col min="5" max="5" width="10.375" style="0" customWidth="1"/>
    <col min="6" max="6" width="12.125" style="0" customWidth="1"/>
    <col min="7" max="7" width="11.375" style="0" customWidth="1"/>
    <col min="8" max="8" width="10.625" style="1" customWidth="1"/>
  </cols>
  <sheetData>
    <row r="1" spans="1:9" ht="15.7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ht="15.75"/>
    <row r="3" spans="1:9" ht="30" customHeight="1">
      <c r="A3" s="16" t="s">
        <v>1</v>
      </c>
      <c r="B3" s="17"/>
      <c r="C3" s="17"/>
      <c r="D3" s="17"/>
      <c r="E3" s="17"/>
      <c r="F3" s="17"/>
      <c r="G3" s="17"/>
      <c r="H3" s="17"/>
      <c r="I3" s="17"/>
    </row>
    <row r="4" ht="15.75"/>
    <row r="5" spans="1:8" ht="68.25" customHeight="1">
      <c r="A5" s="11"/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5" t="s">
        <v>8</v>
      </c>
    </row>
    <row r="6" spans="1:8" ht="15.75">
      <c r="A6" s="9"/>
      <c r="B6" s="9"/>
      <c r="C6" s="9"/>
      <c r="D6" s="9"/>
      <c r="E6" s="9"/>
      <c r="F6" s="9"/>
      <c r="G6" s="9"/>
      <c r="H6" s="10"/>
    </row>
    <row r="7" spans="1:8" ht="47.25">
      <c r="A7" s="12" t="s">
        <v>10</v>
      </c>
      <c r="B7" s="7" t="s">
        <v>15</v>
      </c>
      <c r="C7" s="7">
        <v>109</v>
      </c>
      <c r="D7" s="7">
        <v>2180</v>
      </c>
      <c r="E7" s="7">
        <v>162</v>
      </c>
      <c r="F7" s="7">
        <f>D7-E7</f>
        <v>2018</v>
      </c>
      <c r="G7" s="8">
        <f>100-H7</f>
        <v>92.57</v>
      </c>
      <c r="H7" s="8">
        <f>E7*100/D7</f>
        <v>7.43</v>
      </c>
    </row>
    <row r="8" spans="1:8" ht="31.5">
      <c r="A8" s="13" t="s">
        <v>11</v>
      </c>
      <c r="B8" s="2" t="s">
        <v>15</v>
      </c>
      <c r="C8" s="2">
        <v>6</v>
      </c>
      <c r="D8" s="2">
        <v>522</v>
      </c>
      <c r="E8" s="2">
        <v>0</v>
      </c>
      <c r="F8" s="7">
        <f>D8-E8</f>
        <v>522</v>
      </c>
      <c r="G8" s="8">
        <f>100-H8</f>
        <v>100</v>
      </c>
      <c r="H8" s="8">
        <f>E8*100/D8</f>
        <v>0</v>
      </c>
    </row>
    <row r="9" spans="1:8" ht="15.75">
      <c r="A9" s="6"/>
      <c r="B9" s="2"/>
      <c r="C9" s="2"/>
      <c r="D9" s="2"/>
      <c r="E9" s="2"/>
      <c r="F9" s="2"/>
      <c r="G9" s="8"/>
      <c r="H9" s="8"/>
    </row>
    <row r="10" spans="1:8" ht="22.5" customHeight="1">
      <c r="A10" s="6" t="s">
        <v>9</v>
      </c>
      <c r="B10" s="2"/>
      <c r="C10" s="6">
        <f>SUM(C7:C8)</f>
        <v>115</v>
      </c>
      <c r="D10" s="6">
        <f>SUM(D7:D8)</f>
        <v>2702</v>
      </c>
      <c r="E10" s="6">
        <f>SUM(E7:E8)</f>
        <v>162</v>
      </c>
      <c r="F10" s="6">
        <f>SUM(F7:F8)</f>
        <v>2540</v>
      </c>
      <c r="G10" s="14">
        <f>100-H10</f>
        <v>94</v>
      </c>
      <c r="H10" s="14">
        <f>E10*100/D10</f>
        <v>6</v>
      </c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PEROTTI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rossella</dc:creator>
  <cp:keywords/>
  <dc:description/>
  <cp:lastModifiedBy>rossella</cp:lastModifiedBy>
  <cp:lastPrinted>2011-05-18T11:26:28Z</cp:lastPrinted>
  <dcterms:created xsi:type="dcterms:W3CDTF">2011-05-18T10:47:53Z</dcterms:created>
  <dcterms:modified xsi:type="dcterms:W3CDTF">2011-05-31T09:42:47Z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